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85A73CBC-57B9-463C-A2DA-72F08F77102D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Deckblatt" sheetId="4" r:id="rId1"/>
    <sheet name="Selbstauskunft" sheetId="3" r:id="rId2"/>
  </sheets>
  <definedNames>
    <definedName name="_xlnm.Print_Area" localSheetId="0">Deckblatt!$A$1:$B$19</definedName>
    <definedName name="_xlnm.Print_Area" localSheetId="1">Selbstauskunft!$A$1:$E$47</definedName>
    <definedName name="_xlnm.Print_Titles" localSheetId="1">Selbstauskunft!$3:$3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3" l="1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4" i="3"/>
  <c r="G48" i="3" l="1"/>
  <c r="G49" i="3" s="1"/>
  <c r="B15" i="4" s="1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l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33" i="3"/>
  <c r="A44" i="3" l="1"/>
  <c r="A45" i="3" s="1"/>
  <c r="A46" i="3" s="1"/>
  <c r="A47" i="3" s="1"/>
</calcChain>
</file>

<file path=xl/sharedStrings.xml><?xml version="1.0" encoding="utf-8"?>
<sst xmlns="http://schemas.openxmlformats.org/spreadsheetml/2006/main" count="92" uniqueCount="90">
  <si>
    <t>Selbstauskunft zur Informationssicherheit</t>
  </si>
  <si>
    <t>Auftraggeber</t>
  </si>
  <si>
    <t>Ansprechpartner</t>
  </si>
  <si>
    <t>Dr. Quang-Vu Pham, Informationssicherheitsbeauftragter</t>
  </si>
  <si>
    <t>Auftragnehmer</t>
  </si>
  <si>
    <t>Status</t>
  </si>
  <si>
    <t>E-Mail (für Rückfragen)</t>
  </si>
  <si>
    <t>Ergebnis</t>
  </si>
  <si>
    <t>Hinweis zum Ausfüllen</t>
  </si>
  <si>
    <r>
      <t xml:space="preserve">Dieser Fragebogen dient zur Erfassung und Bewertung von Informationssicherheitsrisiken bei der Beauftragung eines Auftragnehmers. Bitte füllen Sie zu diesem Zweck die </t>
    </r>
    <r>
      <rPr>
        <b/>
        <u/>
        <sz val="11"/>
        <color theme="1"/>
        <rFont val="Calibri "/>
      </rPr>
      <t>grau hinterlegten</t>
    </r>
    <r>
      <rPr>
        <sz val="11"/>
        <color theme="1"/>
        <rFont val="Calibri "/>
      </rPr>
      <t xml:space="preserve"> Felder des Deckblatts und der Selbstauskunft aus. Der Auftraggeber behält sich vor, die Ergebnisse der Selbstauskunft im Rahmen von Audits zu überprüfen.</t>
    </r>
  </si>
  <si>
    <t>Fragebogen</t>
  </si>
  <si>
    <t>Nr.</t>
  </si>
  <si>
    <t>Anforderung</t>
  </si>
  <si>
    <t>Erfüllt</t>
  </si>
  <si>
    <t>Erläuterung</t>
  </si>
  <si>
    <t>Anmerkungen</t>
  </si>
  <si>
    <t>Gewichtung</t>
  </si>
  <si>
    <t>Der Auftragnehmer betreibt ein Informationssicherheitsmanagamentsystem (ISMS)</t>
  </si>
  <si>
    <t>Falls ja, auf welcher Basis?</t>
  </si>
  <si>
    <t>z.B. ISO 27001, BSI IT-Grundschutz, VdS 3473/10000, VDA/TISAX, BSI-C5</t>
  </si>
  <si>
    <t>Ist das ISMS zertifiziert?</t>
  </si>
  <si>
    <r>
      <t xml:space="preserve">Falls ja, bitte übersenden Sie das gültige Zertifikat inklusive Geltungsbereich (Scope) und Erklärung zur Anwendbarkeit (SOA) - falls zutreffend. </t>
    </r>
    <r>
      <rPr>
        <b/>
        <sz val="11"/>
        <color theme="1"/>
        <rFont val="Calibri"/>
        <family val="2"/>
        <scheme val="minor"/>
      </rPr>
      <t>In diesem Fall muss der restliche Fragebogen nicht weiter ausgefüllt werden.</t>
    </r>
  </si>
  <si>
    <t>Es existiert eine Informationssicherheitsleitlinie</t>
  </si>
  <si>
    <t>Fall ja, bitte übersenden</t>
  </si>
  <si>
    <t>Informationssicherheitsrisiken sind Bestandteil des unternehmensweiten Risikomanagements</t>
  </si>
  <si>
    <t>Das Topmanagement hat schriftlich die Gesamtverantwortung für die Informationssicherheit übernommen</t>
  </si>
  <si>
    <t>Es existiert ein Informationssicherheitsbeauftragter</t>
  </si>
  <si>
    <t>ISB, CISO, IT-SiBe</t>
  </si>
  <si>
    <t>Es existiert ein Datenschutzbeauftragter</t>
  </si>
  <si>
    <t>DSB, Data Protection Officer</t>
  </si>
  <si>
    <t>Es wird sichergestellt, dass bei wesentlichen Änderungen der IT-Infrastruktur die Auswirkungen auf die Informationssicherheit frühzeitig berücksichtig werden</t>
  </si>
  <si>
    <t>Berücksichtigung der Informationssicherheit im Projekt- und Change Management</t>
  </si>
  <si>
    <t>Das ISMS bzw. Maßnahmen zur Informationssicherheit werden mindestens jährlich auf ihre Wirksamkeit überprüft</t>
  </si>
  <si>
    <t>z.B. im Rahmen von Audits</t>
  </si>
  <si>
    <t>Es existiert ein aktuelles Verzeichnis der Informationswerte, insbesondere eine Aufstellung sämtlicher IT-Systeme</t>
  </si>
  <si>
    <t>Inventarisierung, Information/IT-Assets, CMDB</t>
  </si>
  <si>
    <t>Informationen werden hinsichtlich des Schutzbedarfes klassifiziert</t>
  </si>
  <si>
    <t>Berücksichtigung der Schutzziele Vertraulichkeit, Integrität, Verfügbarkeit</t>
  </si>
  <si>
    <t>Informationssicherheitsrisiken werden formal identifiziert, bewertet und behandelt</t>
  </si>
  <si>
    <t>Risikomanagement</t>
  </si>
  <si>
    <t>Risikoanalysen werden in einem festgelegten Turnus wiederholt</t>
  </si>
  <si>
    <t>z.B. jährlich</t>
  </si>
  <si>
    <t>Vertrauliche Informationen werden bei dem Transport über das Internet verschlüsselt</t>
  </si>
  <si>
    <t>z.B. Datenaustausch, E-Mail</t>
  </si>
  <si>
    <t>Vertrauliche Informationen auf mobilen Geräten oder mobilen Datenträgern werden verschlüsselt</t>
  </si>
  <si>
    <t>z.B. Smartphones, Notebook, USB-Sticks</t>
  </si>
  <si>
    <t xml:space="preserve">Mitarbeiter müssen vor Aufnahme der Tätigkeiten eine Geheimhaltungsvereinbarung unterzeichnen </t>
  </si>
  <si>
    <t>Mitarbeiter werden schriftlich verpflichtet, Regelungen zur Informationssicherheit einzuhalten</t>
  </si>
  <si>
    <t>Mitarbeiter werden regelmäßig im Bereich Informationssicherheit geschult bzw. sensibilisiert</t>
  </si>
  <si>
    <t>Es existiert ein schriftlich definiertes Verfahren/Prozess, wie Mitarbeiter bei Einstellung sowie Wechsel und Beendigung der Anstellung Zugänge und Zugriffsrechte gewährt bzw. entzogen bekommen</t>
  </si>
  <si>
    <t>Identitiy Management</t>
  </si>
  <si>
    <t>Zugriffsrechte werden konsequent nach dem "Need-to-Know-Prinzip" zugewiesen</t>
  </si>
  <si>
    <t>Lesender Zugriff auf Daten nur insofern, wie er für die Aufgabenerfüllung notwendig ist</t>
  </si>
  <si>
    <t>Zugriffsrechte werden konsequent nach dem "Least-Privilege-Prinzip" zugewiesen</t>
  </si>
  <si>
    <t>Schreibender Zugriff auf Daten nur insofern, wie er für die Aufgabenerfüllung notwendig ist</t>
  </si>
  <si>
    <t>Administrative Zugänge sind ausschließlich Administratoren und ausschließlich zur Erledigung administrativer Tätigkeiten vorbehalten. Die alltägliche Nutzung der IT-Systeme findet ohne administrative Privilegien statt.</t>
  </si>
  <si>
    <t>Dienstleister und Lieferanten mit Zugriff auf interne IT-Ressourcen oder vertrauliche Informationen werden verpflichtet, Regelungen zur Informationssicherheit einzuhalten</t>
  </si>
  <si>
    <t xml:space="preserve">Dienstleister und Lieferanten mit Zugriff auf interne IT-Ressourcen oder vertrauliche Informationen des Auftraggebers müssen vorab eine Geheimhaltungsvereinbarung unterzeichnen </t>
  </si>
  <si>
    <t>Lieferanten werden hinsichtlich ihres Risikos für die Informationswerte des Auftragnehmers geprüft</t>
  </si>
  <si>
    <t>z.B. durch Selbstauskünfte, Audits oder dem Nachweis von Zertifizierungen</t>
  </si>
  <si>
    <t>Es werden Authentifizierungsmethoden nach dem Stand der Technik verwendet</t>
  </si>
  <si>
    <t>Komplexe Passwörter mit 8 oder mehr Zeichen, Groß-/Kleinschreibung, Ziffern, Sonderzeichen oder Multi-Faktor-Authentifizierung</t>
  </si>
  <si>
    <t>Der Fernzugriff auf internen IT-Ressourcen über nicht vertrauenswürdige Netzwerke (z.B. Internet, WLAN) werden besonders abgesichert</t>
  </si>
  <si>
    <t>Verschlüsselung nach anerkanntem Stand der Technik, starke Authentifizierungsmethoden (siehe 27)</t>
  </si>
  <si>
    <t xml:space="preserve">Der Datenverkehr zwischen Internet und internen Netzwerken wird durch eine Firewall reglementiert, die Angriffe und Schadprogramme erkennt und blockiert. </t>
  </si>
  <si>
    <t>Intrusion Detection/Prevention, Gateway Antivirus</t>
  </si>
  <si>
    <t>Netzwerke werden auf Basis der jeweiligen Schutzbedarfs und der Vertrauenswürdigkeit segmentiert</t>
  </si>
  <si>
    <t>z.B. mittels VLAN</t>
  </si>
  <si>
    <t>IT-Systeme verfügen über einen Schutz vor Schadprogrammen</t>
  </si>
  <si>
    <t>Zentrale IT-Systeme/Server, PC, Notebook</t>
  </si>
  <si>
    <t>Der unautorisierte Zutritt zu zentralen IT-Systemen und Netzwerken wird wirksam verhindert bzw. möglichst erschwert</t>
  </si>
  <si>
    <t>z.B. Rechenzentren, Serverräume, Netzwerkzugangspunkte, Verkabelung</t>
  </si>
  <si>
    <t>Zentrale IT-Systeme sind vor schädlichen Umweltbedingungen geschützt, insbesondere Feuer und Wassereinbruch</t>
  </si>
  <si>
    <t>Die Umgebungsbedinungen zentraler IT-Systeme werden überwacht, insbesondere Temperatur und Luftfeuchtigkeit</t>
  </si>
  <si>
    <t>Zentrale IT-Systeme verfügen über eine vor Überspannung und Ausfall gesicherte Stromversorgung</t>
  </si>
  <si>
    <t>Unterbrechungsfreie Stromversorgung (USV/UPS)</t>
  </si>
  <si>
    <t>Der Betriebszustand zentraler IT-Systeme wird überwacht</t>
  </si>
  <si>
    <t>z.B. Antwortzeiten, Systemauslastung, Speichernutzung</t>
  </si>
  <si>
    <t>Der Auftragnehmer stellt durch ein schriftlich definiertes Verfahren sicher, dass verfügbare Sicherheitsupdates auf allen IT-Systemen zeitnah eingespielt werden</t>
  </si>
  <si>
    <t>Patch Management</t>
  </si>
  <si>
    <t>Es existiert ein schriftliches Datensicherungskonzept bzw. ein formales Verfahren zur Datensicherung</t>
  </si>
  <si>
    <t>Mindestens eine Datensicherung wird in einem entfernten Ort als die Produktivdaten gelagert</t>
  </si>
  <si>
    <t>z.B. anderer Brandabschnitt</t>
  </si>
  <si>
    <t>Mindestens jährlich wird ein geplanter Wiederherstellungstest durchgeführt</t>
  </si>
  <si>
    <t>Es existiert ein schriftlich definiertes Verfahren zum Umgang mit Störungen und Notfällen</t>
  </si>
  <si>
    <t>Incident Management, IT-Notfallhandbuch</t>
  </si>
  <si>
    <t>Der Umgang mit Notfällen wird mindestens jährlich geübt</t>
  </si>
  <si>
    <t>Es existiert ein schriftlich definiertes Verfahren zur Behandlung von Sicherheitsvorfällen</t>
  </si>
  <si>
    <t>Security Incident Management</t>
  </si>
  <si>
    <t>Der Umgang mit Sicherheitsvorfällen wird mindestens jährlich geübt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</si>
</sst>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 "/>
    </font>
    <font>
      <b/>
      <u/>
      <sz val="11"/>
      <color theme="1"/>
      <name val="Calibri "/>
    </font>
    <font>
      <b/>
      <sz val="12"/>
      <color theme="0"/>
      <name val="Calibri"/>
      <family val="2"/>
      <scheme val="minor"/>
    </font>
    <font>
      <b/>
      <sz val="18"/>
      <color theme="1"/>
      <name val="Calibri 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Arial"/>
      <family val="2"/>
    </font>
    <font>
      <sz val="11"/>
      <name val="Calibri "/>
    </font>
    <font>
      <b/>
      <sz val="11"/>
      <color theme="1"/>
      <name val="Calibri "/>
    </font>
    <font>
      <sz val="11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top"/>
    </xf>
    <xf numFmtId="0" fontId="3" fillId="3" borderId="0" xfId="0" applyFont="1" applyFill="1"/>
    <xf numFmtId="0" fontId="3" fillId="2" borderId="0" xfId="0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6" fillId="0" borderId="0" xfId="0" applyFont="1"/>
    <xf numFmtId="0" fontId="11" fillId="0" borderId="0" xfId="0" applyFont="1"/>
    <xf numFmtId="9" fontId="12" fillId="0" borderId="0" xfId="1" applyFont="1" applyFill="1" applyAlignment="1">
      <alignment horizontal="center"/>
    </xf>
    <xf numFmtId="0" fontId="7" fillId="0" borderId="0" xfId="0" applyFont="1"/>
    <xf numFmtId="0" fontId="1" fillId="0" borderId="0" xfId="0" applyFont="1" applyAlignment="1">
      <alignment vertical="top"/>
    </xf>
    <xf numFmtId="0" fontId="13" fillId="0" borderId="0" xfId="0" applyFont="1"/>
    <xf numFmtId="0" fontId="13" fillId="0" borderId="0" xfId="0" applyFont="1" applyAlignment="1">
      <alignment wrapText="1"/>
    </xf>
    <xf numFmtId="0" fontId="10" fillId="0" borderId="0" xfId="0" applyFont="1"/>
    <xf numFmtId="0" fontId="1" fillId="0" borderId="0" xfId="0" applyFont="1"/>
    <xf numFmtId="0" fontId="5" fillId="4" borderId="1" xfId="0" applyFont="1" applyFill="1" applyBorder="1"/>
    <xf numFmtId="0" fontId="5" fillId="4" borderId="1" xfId="0" applyFont="1" applyFill="1" applyBorder="1" applyAlignment="1">
      <alignment vertical="top"/>
    </xf>
    <xf numFmtId="0" fontId="14" fillId="4" borderId="1" xfId="0" applyFont="1" applyFill="1" applyBorder="1"/>
    <xf numFmtId="0" fontId="14" fillId="4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9" fontId="10" fillId="0" borderId="0" xfId="1" applyFont="1" applyFill="1" applyAlignment="1" applyProtection="1">
      <alignment horizontal="left" vertical="top"/>
    </xf>
    <xf numFmtId="0" fontId="15" fillId="2" borderId="0" xfId="0" applyFont="1" applyFill="1" applyAlignment="1" applyProtection="1">
      <alignment horizontal="left" vertical="top"/>
      <protection locked="0"/>
    </xf>
    <xf numFmtId="0" fontId="15" fillId="0" borderId="0" xfId="0" applyFont="1" applyAlignment="1" applyProtection="1">
      <alignment horizontal="left" vertical="top"/>
      <protection locked="0"/>
    </xf>
    <xf numFmtId="0" fontId="15" fillId="2" borderId="0" xfId="0" applyFont="1" applyFill="1" applyAlignment="1" applyProtection="1">
      <alignment horizontal="left" vertical="top" wrapText="1"/>
      <protection locked="0"/>
    </xf>
    <xf numFmtId="0" fontId="15" fillId="2" borderId="0" xfId="0" applyFont="1" applyFill="1" applyAlignment="1" applyProtection="1">
      <alignment vertical="top" wrapText="1"/>
      <protection locked="0"/>
    </xf>
  </cellXfs>
  <cellStyles count="2">
    <cellStyle name="Prozent" xfId="1" builtinId="5"/>
    <cellStyle name="Standard" xfId="0" builtinId="0"/>
  </cellStyles>
  <dxfs count="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</xdr:row>
          <xdr:rowOff>171450</xdr:rowOff>
        </xdr:from>
        <xdr:to>
          <xdr:col>1</xdr:col>
          <xdr:colOff>1066800</xdr:colOff>
          <xdr:row>9</xdr:row>
          <xdr:rowOff>38100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Lieferant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7</xdr:row>
          <xdr:rowOff>171450</xdr:rowOff>
        </xdr:from>
        <xdr:to>
          <xdr:col>1</xdr:col>
          <xdr:colOff>1790700</xdr:colOff>
          <xdr:row>9</xdr:row>
          <xdr:rowOff>38100</xdr:rowOff>
        </xdr:to>
        <xdr:sp macro="" textlink="">
          <xdr:nvSpPr>
            <xdr:cNvPr id="3074" name="Check Box 2" descr="Dienstleister&#10;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Dienstleister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2</xdr:row>
      <xdr:rowOff>0</xdr:rowOff>
    </xdr:from>
    <xdr:to>
      <xdr:col>2</xdr:col>
      <xdr:colOff>0</xdr:colOff>
      <xdr:row>2</xdr:row>
      <xdr:rowOff>742950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52625" y="409575"/>
          <a:ext cx="41433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Hamburg Port</a:t>
          </a:r>
          <a:r>
            <a:rPr lang="de-DE" sz="1100" baseline="0"/>
            <a:t> Authority AöR</a:t>
          </a:r>
          <a:endParaRPr lang="de-DE" sz="1100"/>
        </a:p>
        <a:p>
          <a:r>
            <a:rPr lang="de-DE" sz="1100"/>
            <a:t>Neuer</a:t>
          </a:r>
          <a:r>
            <a:rPr lang="de-DE" sz="1100" baseline="0"/>
            <a:t> Wandrahm 4</a:t>
          </a:r>
          <a:endParaRPr lang="de-DE" sz="1100"/>
        </a:p>
        <a:p>
          <a:r>
            <a:rPr lang="de-DE" sz="1100"/>
            <a:t>20457 Hamburg</a:t>
          </a:r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52625" y="609600"/>
          <a:ext cx="4143375" cy="7620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Firma</a:t>
          </a:r>
        </a:p>
        <a:p>
          <a:r>
            <a:rPr lang="de-DE" sz="1100"/>
            <a:t>Straße</a:t>
          </a:r>
        </a:p>
        <a:p>
          <a:r>
            <a:rPr lang="de-DE" sz="1100"/>
            <a:t>PLZ</a:t>
          </a:r>
          <a:r>
            <a:rPr lang="de-DE" sz="1100" baseline="0"/>
            <a:t> Ort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78259-2F5B-4BBA-A99A-C921031B5DE7}">
  <sheetPr codeName="Tabelle2"/>
  <dimension ref="A1:B17"/>
  <sheetViews>
    <sheetView view="pageLayout" topLeftCell="A19" zoomScale="115" zoomScaleNormal="100" zoomScalePageLayoutView="115" workbookViewId="0">
      <selection activeCell="B23" sqref="B23"/>
    </sheetView>
  </sheetViews>
  <sheetFormatPr baseColWidth="10" defaultColWidth="11.42578125" defaultRowHeight="14.25"/>
  <cols>
    <col min="1" max="1" width="27.28515625" style="1" customWidth="1"/>
    <col min="2" max="2" width="57.28515625" style="1" customWidth="1"/>
    <col min="3" max="16384" width="11.42578125" style="1"/>
  </cols>
  <sheetData>
    <row r="1" spans="1:2" ht="23.25">
      <c r="A1" s="7" t="s">
        <v>0</v>
      </c>
    </row>
    <row r="3" spans="1:2" ht="59.25" customHeight="1">
      <c r="A3" s="2" t="s">
        <v>1</v>
      </c>
      <c r="B3" s="2"/>
    </row>
    <row r="4" spans="1:2">
      <c r="B4" s="3"/>
    </row>
    <row r="5" spans="1:2">
      <c r="A5" s="1" t="s">
        <v>2</v>
      </c>
      <c r="B5" s="1" t="s">
        <v>3</v>
      </c>
    </row>
    <row r="6" spans="1:2">
      <c r="B6" s="3"/>
    </row>
    <row r="7" spans="1:2" ht="59.25" customHeight="1">
      <c r="A7" s="2" t="s">
        <v>4</v>
      </c>
      <c r="B7" s="2"/>
    </row>
    <row r="8" spans="1:2">
      <c r="B8" s="3"/>
    </row>
    <row r="9" spans="1:2">
      <c r="A9" s="1" t="s">
        <v>5</v>
      </c>
      <c r="B9" s="4"/>
    </row>
    <row r="10" spans="1:2">
      <c r="B10" s="3"/>
    </row>
    <row r="11" spans="1:2">
      <c r="A11" s="1" t="s">
        <v>2</v>
      </c>
      <c r="B11" s="4"/>
    </row>
    <row r="12" spans="1:2">
      <c r="B12" s="3"/>
    </row>
    <row r="13" spans="1:2">
      <c r="A13" s="1" t="s">
        <v>6</v>
      </c>
      <c r="B13" s="4"/>
    </row>
    <row r="15" spans="1:2" ht="15">
      <c r="A15" s="1" t="s">
        <v>7</v>
      </c>
      <c r="B15" s="9">
        <f>IF(Selbstauskunft!C6="Ja",1,Selbstauskunft!G49)</f>
        <v>0</v>
      </c>
    </row>
    <row r="16" spans="1:2">
      <c r="B16" s="8"/>
    </row>
    <row r="17" spans="1:2" ht="93" customHeight="1">
      <c r="A17" s="5" t="s">
        <v>8</v>
      </c>
      <c r="B17" s="6" t="s">
        <v>9</v>
      </c>
    </row>
  </sheetData>
  <conditionalFormatting sqref="B15">
    <cfRule type="colorScale" priority="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pageMargins left="0.7" right="0.7" top="0.78740157499999996" bottom="0.78740157499999996" header="0.3" footer="0.3"/>
  <pageSetup paperSize="9" orientation="portrait" r:id="rId1"/>
  <headerFooter>
    <oddHeader>&amp;LFIRMA
Vertraulichkeit: Vertraulich</oddHeader>
    <oddFooter>&amp;L12-5-18 (11/21/DP-1)    IS-212-1&amp;CSelbstauskunft zur Informationssicherheit&amp;R&amp;P/&amp;N</oddFooter>
  </headerFooter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7</xdr:row>
                    <xdr:rowOff>171450</xdr:rowOff>
                  </from>
                  <to>
                    <xdr:col>1</xdr:col>
                    <xdr:colOff>1066800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 altText="Dienstleister_x000a_">
                <anchor moveWithCells="1">
                  <from>
                    <xdr:col>1</xdr:col>
                    <xdr:colOff>762000</xdr:colOff>
                    <xdr:row>7</xdr:row>
                    <xdr:rowOff>171450</xdr:rowOff>
                  </from>
                  <to>
                    <xdr:col>1</xdr:col>
                    <xdr:colOff>1790700</xdr:colOff>
                    <xdr:row>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18B14-5E13-44DD-B864-1199E298A0E4}">
  <sheetPr codeName="Tabelle1"/>
  <dimension ref="A1:H49"/>
  <sheetViews>
    <sheetView tabSelected="1" view="pageLayout" zoomScale="130" zoomScaleNormal="100" zoomScalePageLayoutView="130" workbookViewId="0">
      <selection activeCell="E4" sqref="E4"/>
    </sheetView>
  </sheetViews>
  <sheetFormatPr baseColWidth="10" defaultColWidth="10.85546875" defaultRowHeight="14.25"/>
  <cols>
    <col min="1" max="1" width="6.7109375" style="15" customWidth="1"/>
    <col min="2" max="2" width="43.7109375" style="11" customWidth="1"/>
    <col min="3" max="3" width="15.85546875" style="12" customWidth="1"/>
    <col min="4" max="4" width="31" style="11" customWidth="1"/>
    <col min="5" max="5" width="33.140625" style="13" customWidth="1"/>
    <col min="6" max="6" width="13.42578125" style="14" customWidth="1"/>
    <col min="7" max="7" width="10.85546875" style="14"/>
    <col min="8" max="8" width="10.85546875" style="12"/>
    <col min="9" max="16384" width="10.85546875" style="15"/>
  </cols>
  <sheetData>
    <row r="1" spans="1:7" ht="23.25">
      <c r="A1" s="10" t="s">
        <v>10</v>
      </c>
    </row>
    <row r="3" spans="1:7" ht="15.75">
      <c r="A3" s="16" t="s">
        <v>11</v>
      </c>
      <c r="B3" s="17" t="s">
        <v>12</v>
      </c>
      <c r="C3" s="18" t="s">
        <v>13</v>
      </c>
      <c r="D3" s="17" t="s">
        <v>14</v>
      </c>
      <c r="E3" s="19" t="s">
        <v>15</v>
      </c>
      <c r="F3" s="20" t="s">
        <v>16</v>
      </c>
      <c r="G3" s="20" t="s">
        <v>13</v>
      </c>
    </row>
    <row r="4" spans="1:7" ht="45">
      <c r="A4" s="21">
        <v>1</v>
      </c>
      <c r="B4" s="22" t="s">
        <v>17</v>
      </c>
      <c r="C4" s="27"/>
      <c r="D4" s="22"/>
      <c r="E4" s="29"/>
      <c r="F4" s="23">
        <v>5</v>
      </c>
      <c r="G4" s="23">
        <f>IF(OR(C4="Ja",C4="Nicht zutreffend"),F4,0)</f>
        <v>0</v>
      </c>
    </row>
    <row r="5" spans="1:7" ht="31.5" customHeight="1">
      <c r="A5" s="21">
        <v>2</v>
      </c>
      <c r="B5" s="21" t="s">
        <v>18</v>
      </c>
      <c r="C5" s="28"/>
      <c r="D5" s="22" t="s">
        <v>19</v>
      </c>
      <c r="E5" s="29"/>
      <c r="F5" s="23"/>
      <c r="G5" s="23"/>
    </row>
    <row r="6" spans="1:7" ht="120">
      <c r="A6" s="21">
        <f t="shared" ref="A6:A17" si="0">A5+1</f>
        <v>3</v>
      </c>
      <c r="B6" s="21" t="s">
        <v>20</v>
      </c>
      <c r="C6" s="27"/>
      <c r="D6" s="22" t="s">
        <v>21</v>
      </c>
      <c r="E6" s="29"/>
      <c r="F6" s="23">
        <v>2</v>
      </c>
      <c r="G6" s="23">
        <f t="shared" ref="G6:G47" si="1">IF(OR(C6="Ja",C6="Nicht zutreffend"),F6,0)</f>
        <v>0</v>
      </c>
    </row>
    <row r="7" spans="1:7" ht="15">
      <c r="A7" s="21">
        <f t="shared" si="0"/>
        <v>4</v>
      </c>
      <c r="B7" s="24" t="s">
        <v>22</v>
      </c>
      <c r="C7" s="27"/>
      <c r="D7" s="22" t="s">
        <v>23</v>
      </c>
      <c r="E7" s="29"/>
      <c r="F7" s="23">
        <v>2</v>
      </c>
      <c r="G7" s="23">
        <f t="shared" si="1"/>
        <v>0</v>
      </c>
    </row>
    <row r="8" spans="1:7" ht="30">
      <c r="A8" s="21">
        <f t="shared" si="0"/>
        <v>5</v>
      </c>
      <c r="B8" s="25" t="s">
        <v>24</v>
      </c>
      <c r="C8" s="27"/>
      <c r="D8" s="22"/>
      <c r="E8" s="29"/>
      <c r="F8" s="23">
        <v>2</v>
      </c>
      <c r="G8" s="23">
        <f t="shared" si="1"/>
        <v>0</v>
      </c>
    </row>
    <row r="9" spans="1:7" ht="45">
      <c r="A9" s="21">
        <f t="shared" si="0"/>
        <v>6</v>
      </c>
      <c r="B9" s="25" t="s">
        <v>25</v>
      </c>
      <c r="C9" s="27"/>
      <c r="D9" s="22"/>
      <c r="E9" s="29"/>
      <c r="F9" s="23">
        <v>5</v>
      </c>
      <c r="G9" s="23">
        <f t="shared" si="1"/>
        <v>0</v>
      </c>
    </row>
    <row r="10" spans="1:7" ht="30">
      <c r="A10" s="21">
        <f t="shared" si="0"/>
        <v>7</v>
      </c>
      <c r="B10" s="25" t="s">
        <v>26</v>
      </c>
      <c r="C10" s="27"/>
      <c r="D10" s="22" t="s">
        <v>27</v>
      </c>
      <c r="E10" s="29"/>
      <c r="F10" s="23">
        <v>2</v>
      </c>
      <c r="G10" s="23">
        <f t="shared" si="1"/>
        <v>0</v>
      </c>
    </row>
    <row r="11" spans="1:7" ht="15">
      <c r="A11" s="21">
        <f t="shared" si="0"/>
        <v>8</v>
      </c>
      <c r="B11" s="25" t="s">
        <v>28</v>
      </c>
      <c r="C11" s="27"/>
      <c r="D11" s="22" t="s">
        <v>29</v>
      </c>
      <c r="E11" s="29"/>
      <c r="F11" s="23">
        <v>2</v>
      </c>
      <c r="G11" s="23">
        <f t="shared" si="1"/>
        <v>0</v>
      </c>
    </row>
    <row r="12" spans="1:7" ht="60">
      <c r="A12" s="21">
        <f t="shared" si="0"/>
        <v>9</v>
      </c>
      <c r="B12" s="25" t="s">
        <v>30</v>
      </c>
      <c r="C12" s="27"/>
      <c r="D12" s="22" t="s">
        <v>31</v>
      </c>
      <c r="E12" s="29"/>
      <c r="F12" s="23">
        <v>2</v>
      </c>
      <c r="G12" s="23">
        <f t="shared" si="1"/>
        <v>0</v>
      </c>
    </row>
    <row r="13" spans="1:7" ht="45">
      <c r="A13" s="21">
        <f t="shared" si="0"/>
        <v>10</v>
      </c>
      <c r="B13" s="25" t="s">
        <v>32</v>
      </c>
      <c r="C13" s="27"/>
      <c r="D13" s="22" t="s">
        <v>33</v>
      </c>
      <c r="E13" s="29"/>
      <c r="F13" s="23">
        <v>2</v>
      </c>
      <c r="G13" s="23">
        <f t="shared" si="1"/>
        <v>0</v>
      </c>
    </row>
    <row r="14" spans="1:7" ht="45">
      <c r="A14" s="21">
        <f t="shared" si="0"/>
        <v>11</v>
      </c>
      <c r="B14" s="25" t="s">
        <v>34</v>
      </c>
      <c r="C14" s="27"/>
      <c r="D14" s="22" t="s">
        <v>35</v>
      </c>
      <c r="E14" s="29"/>
      <c r="F14" s="23">
        <v>2</v>
      </c>
      <c r="G14" s="23">
        <f t="shared" si="1"/>
        <v>0</v>
      </c>
    </row>
    <row r="15" spans="1:7" ht="45">
      <c r="A15" s="21">
        <f t="shared" si="0"/>
        <v>12</v>
      </c>
      <c r="B15" s="25" t="s">
        <v>36</v>
      </c>
      <c r="C15" s="27"/>
      <c r="D15" s="22" t="s">
        <v>37</v>
      </c>
      <c r="E15" s="29"/>
      <c r="F15" s="23">
        <v>5</v>
      </c>
      <c r="G15" s="23">
        <f t="shared" si="1"/>
        <v>0</v>
      </c>
    </row>
    <row r="16" spans="1:7" ht="30">
      <c r="A16" s="21">
        <f t="shared" si="0"/>
        <v>13</v>
      </c>
      <c r="B16" s="25" t="s">
        <v>38</v>
      </c>
      <c r="C16" s="27"/>
      <c r="D16" s="22" t="s">
        <v>39</v>
      </c>
      <c r="E16" s="29"/>
      <c r="F16" s="23">
        <v>5</v>
      </c>
      <c r="G16" s="23">
        <f t="shared" si="1"/>
        <v>0</v>
      </c>
    </row>
    <row r="17" spans="1:7" ht="30">
      <c r="A17" s="21">
        <f t="shared" si="0"/>
        <v>14</v>
      </c>
      <c r="B17" s="25" t="s">
        <v>40</v>
      </c>
      <c r="C17" s="27"/>
      <c r="D17" s="22" t="s">
        <v>41</v>
      </c>
      <c r="E17" s="29"/>
      <c r="F17" s="23">
        <v>2</v>
      </c>
      <c r="G17" s="23">
        <f t="shared" si="1"/>
        <v>0</v>
      </c>
    </row>
    <row r="18" spans="1:7" ht="30">
      <c r="A18" s="21">
        <f>A17+1</f>
        <v>15</v>
      </c>
      <c r="B18" s="25" t="s">
        <v>42</v>
      </c>
      <c r="C18" s="27"/>
      <c r="D18" s="22" t="s">
        <v>43</v>
      </c>
      <c r="E18" s="29"/>
      <c r="F18" s="23">
        <v>3</v>
      </c>
      <c r="G18" s="23">
        <f t="shared" si="1"/>
        <v>0</v>
      </c>
    </row>
    <row r="19" spans="1:7" ht="45">
      <c r="A19" s="21">
        <f t="shared" ref="A19:A32" si="2">A18+1</f>
        <v>16</v>
      </c>
      <c r="B19" s="25" t="s">
        <v>44</v>
      </c>
      <c r="C19" s="27"/>
      <c r="D19" s="22" t="s">
        <v>45</v>
      </c>
      <c r="E19" s="29"/>
      <c r="F19" s="23">
        <v>3</v>
      </c>
      <c r="G19" s="23">
        <f t="shared" si="1"/>
        <v>0</v>
      </c>
    </row>
    <row r="20" spans="1:7" ht="45">
      <c r="A20" s="21">
        <f t="shared" si="2"/>
        <v>17</v>
      </c>
      <c r="B20" s="25" t="s">
        <v>46</v>
      </c>
      <c r="C20" s="27"/>
      <c r="D20" s="22"/>
      <c r="E20" s="29"/>
      <c r="F20" s="23">
        <v>3</v>
      </c>
      <c r="G20" s="23">
        <f t="shared" si="1"/>
        <v>0</v>
      </c>
    </row>
    <row r="21" spans="1:7" ht="45">
      <c r="A21" s="21">
        <f t="shared" si="2"/>
        <v>18</v>
      </c>
      <c r="B21" s="25" t="s">
        <v>47</v>
      </c>
      <c r="C21" s="27"/>
      <c r="D21" s="22"/>
      <c r="E21" s="29"/>
      <c r="F21" s="23">
        <v>2</v>
      </c>
      <c r="G21" s="23">
        <f t="shared" si="1"/>
        <v>0</v>
      </c>
    </row>
    <row r="22" spans="1:7" ht="45">
      <c r="A22" s="21">
        <f t="shared" si="2"/>
        <v>19</v>
      </c>
      <c r="B22" s="25" t="s">
        <v>48</v>
      </c>
      <c r="C22" s="27"/>
      <c r="D22" s="22"/>
      <c r="E22" s="29"/>
      <c r="F22" s="23">
        <v>5</v>
      </c>
      <c r="G22" s="23">
        <f t="shared" si="1"/>
        <v>0</v>
      </c>
    </row>
    <row r="23" spans="1:7" ht="75">
      <c r="A23" s="21">
        <f t="shared" si="2"/>
        <v>20</v>
      </c>
      <c r="B23" s="25" t="s">
        <v>49</v>
      </c>
      <c r="C23" s="27"/>
      <c r="D23" s="22" t="s">
        <v>50</v>
      </c>
      <c r="E23" s="29"/>
      <c r="F23" s="23">
        <v>3</v>
      </c>
      <c r="G23" s="23">
        <f t="shared" si="1"/>
        <v>0</v>
      </c>
    </row>
    <row r="24" spans="1:7" ht="45">
      <c r="A24" s="21">
        <f t="shared" si="2"/>
        <v>21</v>
      </c>
      <c r="B24" s="25" t="s">
        <v>51</v>
      </c>
      <c r="C24" s="27"/>
      <c r="D24" s="22" t="s">
        <v>52</v>
      </c>
      <c r="E24" s="29"/>
      <c r="F24" s="23">
        <v>3</v>
      </c>
      <c r="G24" s="23">
        <f t="shared" si="1"/>
        <v>0</v>
      </c>
    </row>
    <row r="25" spans="1:7" ht="45">
      <c r="A25" s="21">
        <f t="shared" si="2"/>
        <v>22</v>
      </c>
      <c r="B25" s="25" t="s">
        <v>53</v>
      </c>
      <c r="C25" s="27"/>
      <c r="D25" s="22" t="s">
        <v>54</v>
      </c>
      <c r="E25" s="29"/>
      <c r="F25" s="23">
        <v>2</v>
      </c>
      <c r="G25" s="23">
        <f t="shared" si="1"/>
        <v>0</v>
      </c>
    </row>
    <row r="26" spans="1:7" ht="90">
      <c r="A26" s="21">
        <f t="shared" si="2"/>
        <v>23</v>
      </c>
      <c r="B26" s="25" t="s">
        <v>55</v>
      </c>
      <c r="C26" s="27"/>
      <c r="D26" s="22"/>
      <c r="E26" s="29"/>
      <c r="F26" s="23">
        <v>3</v>
      </c>
      <c r="G26" s="23">
        <f t="shared" si="1"/>
        <v>0</v>
      </c>
    </row>
    <row r="27" spans="1:7" ht="75">
      <c r="A27" s="21">
        <f t="shared" si="2"/>
        <v>24</v>
      </c>
      <c r="B27" s="25" t="s">
        <v>56</v>
      </c>
      <c r="C27" s="27"/>
      <c r="D27" s="22"/>
      <c r="E27" s="29"/>
      <c r="F27" s="23">
        <v>2</v>
      </c>
      <c r="G27" s="23">
        <f t="shared" si="1"/>
        <v>0</v>
      </c>
    </row>
    <row r="28" spans="1:7" ht="75">
      <c r="A28" s="21">
        <f t="shared" si="2"/>
        <v>25</v>
      </c>
      <c r="B28" s="25" t="s">
        <v>57</v>
      </c>
      <c r="C28" s="27"/>
      <c r="D28" s="22"/>
      <c r="E28" s="29"/>
      <c r="F28" s="23">
        <v>3</v>
      </c>
      <c r="G28" s="23">
        <f t="shared" si="1"/>
        <v>0</v>
      </c>
    </row>
    <row r="29" spans="1:7" ht="45">
      <c r="A29" s="21">
        <f t="shared" si="2"/>
        <v>26</v>
      </c>
      <c r="B29" s="25" t="s">
        <v>58</v>
      </c>
      <c r="C29" s="27"/>
      <c r="D29" s="22" t="s">
        <v>59</v>
      </c>
      <c r="E29" s="29"/>
      <c r="F29" s="23">
        <v>3</v>
      </c>
      <c r="G29" s="23">
        <f t="shared" si="1"/>
        <v>0</v>
      </c>
    </row>
    <row r="30" spans="1:7" ht="75">
      <c r="A30" s="21">
        <f t="shared" si="2"/>
        <v>27</v>
      </c>
      <c r="B30" s="25" t="s">
        <v>60</v>
      </c>
      <c r="C30" s="27"/>
      <c r="D30" s="22" t="s">
        <v>61</v>
      </c>
      <c r="E30" s="29"/>
      <c r="F30" s="23">
        <v>5</v>
      </c>
      <c r="G30" s="23">
        <f t="shared" si="1"/>
        <v>0</v>
      </c>
    </row>
    <row r="31" spans="1:7" ht="75">
      <c r="A31" s="21">
        <f t="shared" si="2"/>
        <v>28</v>
      </c>
      <c r="B31" s="25" t="s">
        <v>62</v>
      </c>
      <c r="C31" s="27"/>
      <c r="D31" s="22" t="s">
        <v>63</v>
      </c>
      <c r="E31" s="29"/>
      <c r="F31" s="23">
        <v>3</v>
      </c>
      <c r="G31" s="23">
        <f t="shared" si="1"/>
        <v>0</v>
      </c>
    </row>
    <row r="32" spans="1:7" ht="60">
      <c r="A32" s="21">
        <f t="shared" si="2"/>
        <v>29</v>
      </c>
      <c r="B32" s="25" t="s">
        <v>64</v>
      </c>
      <c r="C32" s="27"/>
      <c r="D32" s="22" t="s">
        <v>65</v>
      </c>
      <c r="E32" s="29"/>
      <c r="F32" s="23">
        <v>3</v>
      </c>
      <c r="G32" s="23">
        <f t="shared" si="1"/>
        <v>0</v>
      </c>
    </row>
    <row r="33" spans="1:7" ht="45">
      <c r="A33" s="21">
        <f>A31+1</f>
        <v>29</v>
      </c>
      <c r="B33" s="25" t="s">
        <v>66</v>
      </c>
      <c r="C33" s="27"/>
      <c r="D33" s="22" t="s">
        <v>67</v>
      </c>
      <c r="E33" s="29"/>
      <c r="F33" s="23">
        <v>2</v>
      </c>
      <c r="G33" s="23">
        <f t="shared" si="1"/>
        <v>0</v>
      </c>
    </row>
    <row r="34" spans="1:7" ht="30">
      <c r="A34" s="21">
        <f>A32+1</f>
        <v>30</v>
      </c>
      <c r="B34" s="25" t="s">
        <v>68</v>
      </c>
      <c r="C34" s="27"/>
      <c r="D34" s="22" t="s">
        <v>69</v>
      </c>
      <c r="E34" s="29"/>
      <c r="F34" s="23">
        <v>3</v>
      </c>
      <c r="G34" s="23">
        <f t="shared" si="1"/>
        <v>0</v>
      </c>
    </row>
    <row r="35" spans="1:7" ht="60">
      <c r="A35" s="21">
        <f t="shared" ref="A35:A47" si="3">A34+1</f>
        <v>31</v>
      </c>
      <c r="B35" s="25" t="s">
        <v>70</v>
      </c>
      <c r="C35" s="27"/>
      <c r="D35" s="22" t="s">
        <v>71</v>
      </c>
      <c r="E35" s="29"/>
      <c r="F35" s="23">
        <v>3</v>
      </c>
      <c r="G35" s="23">
        <f t="shared" si="1"/>
        <v>0</v>
      </c>
    </row>
    <row r="36" spans="1:7" ht="45">
      <c r="A36" s="21">
        <f t="shared" si="3"/>
        <v>32</v>
      </c>
      <c r="B36" s="25" t="s">
        <v>72</v>
      </c>
      <c r="C36" s="27"/>
      <c r="D36" s="24"/>
      <c r="E36" s="30"/>
      <c r="F36" s="23">
        <v>3</v>
      </c>
      <c r="G36" s="23">
        <f t="shared" si="1"/>
        <v>0</v>
      </c>
    </row>
    <row r="37" spans="1:7" ht="45">
      <c r="A37" s="21">
        <f t="shared" si="3"/>
        <v>33</v>
      </c>
      <c r="B37" s="25" t="s">
        <v>73</v>
      </c>
      <c r="C37" s="27"/>
      <c r="D37" s="22"/>
      <c r="E37" s="29"/>
      <c r="F37" s="23">
        <v>2</v>
      </c>
      <c r="G37" s="23">
        <f t="shared" si="1"/>
        <v>0</v>
      </c>
    </row>
    <row r="38" spans="1:7" ht="45">
      <c r="A38" s="21">
        <f t="shared" si="3"/>
        <v>34</v>
      </c>
      <c r="B38" s="25" t="s">
        <v>74</v>
      </c>
      <c r="C38" s="27"/>
      <c r="D38" s="22" t="s">
        <v>75</v>
      </c>
      <c r="E38" s="29"/>
      <c r="F38" s="23">
        <v>3</v>
      </c>
      <c r="G38" s="23">
        <f t="shared" si="1"/>
        <v>0</v>
      </c>
    </row>
    <row r="39" spans="1:7" ht="45">
      <c r="A39" s="21">
        <f t="shared" si="3"/>
        <v>35</v>
      </c>
      <c r="B39" s="25" t="s">
        <v>76</v>
      </c>
      <c r="C39" s="27"/>
      <c r="D39" s="22" t="s">
        <v>77</v>
      </c>
      <c r="E39" s="29"/>
      <c r="F39" s="23">
        <v>2</v>
      </c>
      <c r="G39" s="23">
        <f t="shared" si="1"/>
        <v>0</v>
      </c>
    </row>
    <row r="40" spans="1:7" ht="60">
      <c r="A40" s="21">
        <f t="shared" si="3"/>
        <v>36</v>
      </c>
      <c r="B40" s="25" t="s">
        <v>78</v>
      </c>
      <c r="C40" s="27"/>
      <c r="D40" s="22" t="s">
        <v>79</v>
      </c>
      <c r="E40" s="29"/>
      <c r="F40" s="23">
        <v>5</v>
      </c>
      <c r="G40" s="23">
        <f t="shared" si="1"/>
        <v>0</v>
      </c>
    </row>
    <row r="41" spans="1:7" ht="45">
      <c r="A41" s="21">
        <f t="shared" si="3"/>
        <v>37</v>
      </c>
      <c r="B41" s="25" t="s">
        <v>80</v>
      </c>
      <c r="C41" s="27"/>
      <c r="D41" s="22"/>
      <c r="E41" s="29"/>
      <c r="F41" s="23">
        <v>5</v>
      </c>
      <c r="G41" s="23">
        <f t="shared" si="1"/>
        <v>0</v>
      </c>
    </row>
    <row r="42" spans="1:7" ht="30">
      <c r="A42" s="21">
        <f t="shared" si="3"/>
        <v>38</v>
      </c>
      <c r="B42" s="25" t="s">
        <v>81</v>
      </c>
      <c r="C42" s="27"/>
      <c r="D42" s="22" t="s">
        <v>82</v>
      </c>
      <c r="E42" s="29"/>
      <c r="F42" s="23">
        <v>3</v>
      </c>
      <c r="G42" s="23">
        <f t="shared" si="1"/>
        <v>0</v>
      </c>
    </row>
    <row r="43" spans="1:7" ht="30">
      <c r="A43" s="21">
        <f t="shared" si="3"/>
        <v>39</v>
      </c>
      <c r="B43" s="25" t="s">
        <v>83</v>
      </c>
      <c r="C43" s="27"/>
      <c r="D43" s="22"/>
      <c r="E43" s="29"/>
      <c r="F43" s="23">
        <v>3</v>
      </c>
      <c r="G43" s="23">
        <f t="shared" si="1"/>
        <v>0</v>
      </c>
    </row>
    <row r="44" spans="1:7" ht="30">
      <c r="A44" s="21">
        <f>A43+1</f>
        <v>40</v>
      </c>
      <c r="B44" s="25" t="s">
        <v>84</v>
      </c>
      <c r="C44" s="27"/>
      <c r="D44" s="22" t="s">
        <v>85</v>
      </c>
      <c r="E44" s="29"/>
      <c r="F44" s="23">
        <v>3</v>
      </c>
      <c r="G44" s="23">
        <f t="shared" si="1"/>
        <v>0</v>
      </c>
    </row>
    <row r="45" spans="1:7" ht="30">
      <c r="A45" s="21">
        <f t="shared" si="3"/>
        <v>41</v>
      </c>
      <c r="B45" s="25" t="s">
        <v>86</v>
      </c>
      <c r="C45" s="27"/>
      <c r="D45" s="22"/>
      <c r="E45" s="29"/>
      <c r="F45" s="23">
        <v>2</v>
      </c>
      <c r="G45" s="23">
        <f t="shared" si="1"/>
        <v>0</v>
      </c>
    </row>
    <row r="46" spans="1:7" ht="30">
      <c r="A46" s="21">
        <f t="shared" si="3"/>
        <v>42</v>
      </c>
      <c r="B46" s="25" t="s">
        <v>87</v>
      </c>
      <c r="C46" s="27"/>
      <c r="D46" s="22" t="s">
        <v>88</v>
      </c>
      <c r="E46" s="29"/>
      <c r="F46" s="23">
        <v>3</v>
      </c>
      <c r="G46" s="23">
        <f t="shared" si="1"/>
        <v>0</v>
      </c>
    </row>
    <row r="47" spans="1:7" ht="30">
      <c r="A47" s="21">
        <f t="shared" si="3"/>
        <v>43</v>
      </c>
      <c r="B47" s="25" t="s">
        <v>89</v>
      </c>
      <c r="C47" s="27"/>
      <c r="D47" s="22"/>
      <c r="E47" s="29"/>
      <c r="F47" s="23">
        <v>2</v>
      </c>
      <c r="G47" s="23">
        <f t="shared" si="1"/>
        <v>0</v>
      </c>
    </row>
    <row r="48" spans="1:7">
      <c r="F48" s="23">
        <f>SUM(F4:F47)</f>
        <v>128</v>
      </c>
      <c r="G48" s="23">
        <f>SUM(G4:G47)</f>
        <v>0</v>
      </c>
    </row>
    <row r="49" spans="6:7">
      <c r="F49" s="23"/>
      <c r="G49" s="26">
        <f>G48/F48</f>
        <v>0</v>
      </c>
    </row>
  </sheetData>
  <sheetProtection sheet="1" objects="1" scenarios="1" selectLockedCells="1"/>
  <conditionalFormatting sqref="C4">
    <cfRule type="cellIs" dxfId="5" priority="7" operator="equal">
      <formula>"Nicht zutreffend"</formula>
    </cfRule>
    <cfRule type="cellIs" dxfId="4" priority="8" operator="equal">
      <formula>"Nein"</formula>
    </cfRule>
    <cfRule type="cellIs" dxfId="3" priority="9" operator="equal">
      <formula>"Ja"</formula>
    </cfRule>
  </conditionalFormatting>
  <conditionalFormatting sqref="C6:C47">
    <cfRule type="cellIs" dxfId="2" priority="1" operator="equal">
      <formula>"Nicht zutreffend"</formula>
    </cfRule>
    <cfRule type="cellIs" dxfId="1" priority="2" operator="equal">
      <formula>"Nein"</formula>
    </cfRule>
    <cfRule type="cellIs" dxfId="0" priority="3" operator="equal">
      <formula>"Ja"</formula>
    </cfRule>
  </conditionalFormatting>
  <dataValidations count="1">
    <dataValidation type="list" allowBlank="1" showInputMessage="1" showErrorMessage="1" sqref="C4 C6:C47" xr:uid="{F371BACD-2671-42FD-9485-63DE42D07906}">
      <formula1>"Ja,Nein,Nicht zutreffend"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&amp;LFIRMA
Vertraulichkeit: Vertraulich</oddHeader>
    <oddFooter>&amp;L12.5-18 (11/21/DP-1)&amp;CSelbstauskunft zur Informationssicherheit&amp;R&amp;P/&amp;N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309B39D998BA4CBF561CFE14B4B5F0" ma:contentTypeVersion="27" ma:contentTypeDescription="Ein neues Dokument erstellen." ma:contentTypeScope="" ma:versionID="00f45e91c4fff35c06324567eaf5e529">
  <xsd:schema xmlns:xsd="http://www.w3.org/2001/XMLSchema" xmlns:xs="http://www.w3.org/2001/XMLSchema" xmlns:p="http://schemas.microsoft.com/office/2006/metadata/properties" xmlns:ns2="bcaa1149-9248-4f2c-8d6c-bf787604eb2b" xmlns:ns3="56a823fa-75a9-41b3-8464-3bb0eb9da2c8" targetNamespace="http://schemas.microsoft.com/office/2006/metadata/properties" ma:root="true" ma:fieldsID="35fd5cc12ceaab6c00cabb9a13051130" ns2:_="" ns3:_="">
    <xsd:import namespace="bcaa1149-9248-4f2c-8d6c-bf787604eb2b"/>
    <xsd:import namespace="56a823fa-75a9-41b3-8464-3bb0eb9da2c8"/>
    <xsd:element name="properties">
      <xsd:complexType>
        <xsd:sequence>
          <xsd:element name="documentManagement">
            <xsd:complexType>
              <xsd:all>
                <xsd:element ref="ns2:Zust_x00e4_ndigkeit" minOccurs="0"/>
                <xsd:element ref="ns2:ArtderVergabe" minOccurs="0"/>
                <xsd:element ref="ns2:ArtdesProjektes" minOccurs="0"/>
                <xsd:element ref="ns2:beratenderProjekteink_x00e4_ufer" minOccurs="0"/>
                <xsd:element ref="ns2:Stellvertreter" minOccurs="0"/>
                <xsd:element ref="ns2:NamederVergabe" minOccurs="0"/>
                <xsd:element ref="ns2:Aufsteller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tatus" minOccurs="0"/>
                <xsd:element ref="ns3:SharedWithUsers" minOccurs="0"/>
                <xsd:element ref="ns3:SharedWithDetails" minOccurs="0"/>
                <xsd:element ref="ns2:Bemerkungen" minOccurs="0"/>
                <xsd:element ref="ns2:Hauptverfahren" minOccurs="0"/>
                <xsd:element ref="ns2:Op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a1149-9248-4f2c-8d6c-bf787604eb2b" elementFormDefault="qualified">
    <xsd:import namespace="http://schemas.microsoft.com/office/2006/documentManagement/types"/>
    <xsd:import namespace="http://schemas.microsoft.com/office/infopath/2007/PartnerControls"/>
    <xsd:element name="Zust_x00e4_ndigkeit" ma:index="8" nillable="true" ma:displayName="Zuständigkeit" ma:format="Dropdown" ma:list="UserInfo" ma:SharePointGroup="0" ma:internalName="Zust_x00e4_ndigkei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tderVergabe" ma:index="9" nillable="true" ma:displayName="Art der Vergabe" ma:format="Dropdown" ma:internalName="ArtderVergabe">
      <xsd:simpleType>
        <xsd:restriction base="dms:Choice">
          <xsd:enumeration value="Bauleistung"/>
          <xsd:enumeration value="Lieferleistung"/>
          <xsd:enumeration value="Freiberufl. DL"/>
          <xsd:enumeration value="Gewerbl. DL"/>
        </xsd:restriction>
      </xsd:simpleType>
    </xsd:element>
    <xsd:element name="ArtdesProjektes" ma:index="10" nillable="true" ma:displayName="Art des Projektes" ma:format="Dropdown" ma:internalName="ArtdesProjektes">
      <xsd:simpleType>
        <xsd:restriction base="dms:Choice">
          <xsd:enumeration value="Brückenbau"/>
          <xsd:enumeration value="Eisenbahnbau"/>
          <xsd:enumeration value="Erdbau_Land"/>
          <xsd:enumeration value="Gewässerbau"/>
          <xsd:enumeration value="Hochbau"/>
          <xsd:enumeration value="Kaimauerbau"/>
          <xsd:enumeration value="Nassbaggerarbeiten"/>
          <xsd:enumeration value="Schleusenbau"/>
          <xsd:enumeration value="Straßenbau- und Pflastenarbeiten"/>
          <xsd:enumeration value="Tunnelbau"/>
          <xsd:enumeration value="Uferbauwerke"/>
          <xsd:enumeration value="IT-Projekte"/>
          <xsd:enumeration value="Rahmenvereinbarung"/>
          <xsd:enumeration value="Qualifizierungssystem"/>
          <xsd:enumeration value="Instandhaltung"/>
          <xsd:enumeration value="Schiffbau"/>
          <xsd:enumeration value="Kampfmittelarbeiten"/>
          <xsd:enumeration value="Gerüstbau"/>
        </xsd:restriction>
      </xsd:simpleType>
    </xsd:element>
    <xsd:element name="beratenderProjekteink_x00e4_ufer" ma:index="11" nillable="true" ma:displayName="Projekteinkäufer" ma:format="Dropdown" ma:list="UserInfo" ma:SharePointGroup="0" ma:internalName="beratenderProjekteink_x00e4_uf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ellvertreter" ma:index="12" nillable="true" ma:displayName="Stellvertreter" ma:format="Dropdown" ma:list="UserInfo" ma:SharePointGroup="0" ma:internalName="Stellvertret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amederVergabe" ma:index="13" nillable="true" ma:displayName="Name der Vergabe" ma:format="Dropdown" ma:internalName="NamederVergabe">
      <xsd:simpleType>
        <xsd:restriction base="dms:Text">
          <xsd:maxLength value="255"/>
        </xsd:restriction>
      </xsd:simpleType>
    </xsd:element>
    <xsd:element name="Aufsteller" ma:index="14" nillable="true" ma:displayName="Aufsteller" ma:format="Dropdown" ma:list="UserInfo" ma:SharePointGroup="0" ma:internalName="Aufstell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18" nillable="true" ma:displayName="Status" ma:format="Dropdown" ma:internalName="Status">
      <xsd:simpleType>
        <xsd:restriction base="dms:Choice">
          <xsd:enumeration value="Angebotseinholung"/>
          <xsd:enumeration value="Submission"/>
          <xsd:enumeration value="Beauftragung"/>
          <xsd:enumeration value="Nachträge"/>
          <xsd:enumeration value="Verhandlung"/>
          <xsd:enumeration value="Abgeschlossen"/>
          <xsd:enumeration value="TNW"/>
          <xsd:enumeration value="Aufhebung"/>
          <xsd:enumeration value="Vorvermerk"/>
          <xsd:enumeration value="Auswertung"/>
          <xsd:enumeration value="Option"/>
        </xsd:restriction>
      </xsd:simpleType>
    </xsd:element>
    <xsd:element name="Bemerkungen" ma:index="21" nillable="true" ma:displayName="Bemerkungen" ma:format="Dropdown" ma:internalName="Bemerkungen">
      <xsd:simpleType>
        <xsd:restriction base="dms:Note">
          <xsd:maxLength value="255"/>
        </xsd:restriction>
      </xsd:simpleType>
    </xsd:element>
    <xsd:element name="Hauptverfahren" ma:index="22" nillable="true" ma:displayName="Hauptverfahren" ma:format="Dropdown" ma:internalName="Hauptverfahren">
      <xsd:simpleType>
        <xsd:restriction base="dms:Choice">
          <xsd:enumeration value="aktiv"/>
          <xsd:enumeration value="abgeschlossen"/>
          <xsd:enumeration value="in Vorbereitung"/>
          <xsd:enumeration value="nicht zu befüllen bei DE"/>
        </xsd:restriction>
      </xsd:simpleType>
    </xsd:element>
    <xsd:element name="Option" ma:index="23" nillable="true" ma:displayName="Option" ma:format="Dropdown" ma:internalName="Option">
      <xsd:simpleType>
        <xsd:restriction base="dms:Choice">
          <xsd:enumeration value="Ja"/>
          <xsd:enumeration value="aktiv"/>
          <xsd:enumeration value="Nein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c301fc9e-a287-453f-8509-a731f6d6e0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3" nillable="true" ma:displayName="Status Unterschrift" ma:internalName="Status_x0020_Unterschrift">
      <xsd:simpleType>
        <xsd:restriction base="dms:Text"/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823fa-75a9-41b3-8464-3bb0eb9da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32ceb49-02c4-4af4-8397-a0f148171ac3}" ma:internalName="TaxCatchAll" ma:showField="CatchAllData" ma:web="56a823fa-75a9-41b3-8464-3bb0eb9da2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a823fa-75a9-41b3-8464-3bb0eb9da2c8" xsi:nil="true"/>
    <lcf76f155ced4ddcb4097134ff3c332f xmlns="bcaa1149-9248-4f2c-8d6c-bf787604eb2b">
      <Terms xmlns="http://schemas.microsoft.com/office/infopath/2007/PartnerControls"/>
    </lcf76f155ced4ddcb4097134ff3c332f>
    <Status xmlns="bcaa1149-9248-4f2c-8d6c-bf787604eb2b">aktualisiert</Status>
    <Hauptverfahren xmlns="bcaa1149-9248-4f2c-8d6c-bf787604eb2b" xsi:nil="true"/>
    <NamederVergabe xmlns="bcaa1149-9248-4f2c-8d6c-bf787604eb2b" xsi:nil="true"/>
    <Bemerkungen xmlns="bcaa1149-9248-4f2c-8d6c-bf787604eb2b" xsi:nil="true"/>
    <Zust_x00e4_ndigkeit xmlns="bcaa1149-9248-4f2c-8d6c-bf787604eb2b">
      <UserInfo>
        <DisplayName/>
        <AccountId xsi:nil="true"/>
        <AccountType/>
      </UserInfo>
    </Zust_x00e4_ndigkeit>
    <Stellvertreter xmlns="bcaa1149-9248-4f2c-8d6c-bf787604eb2b">
      <UserInfo>
        <DisplayName/>
        <AccountId xsi:nil="true"/>
        <AccountType/>
      </UserInfo>
    </Stellvertreter>
    <Option xmlns="bcaa1149-9248-4f2c-8d6c-bf787604eb2b" xsi:nil="true"/>
    <beratenderProjekteink_x00e4_ufer xmlns="bcaa1149-9248-4f2c-8d6c-bf787604eb2b">
      <UserInfo>
        <DisplayName/>
        <AccountId xsi:nil="true"/>
        <AccountType/>
      </UserInfo>
    </beratenderProjekteink_x00e4_ufer>
    <ArtdesProjektes xmlns="bcaa1149-9248-4f2c-8d6c-bf787604eb2b" xsi:nil="true"/>
    <Aufsteller xmlns="bcaa1149-9248-4f2c-8d6c-bf787604eb2b">
      <UserInfo>
        <DisplayName/>
        <AccountId xsi:nil="true"/>
        <AccountType/>
      </UserInfo>
    </Aufsteller>
    <ArtderVergabe xmlns="bcaa1149-9248-4f2c-8d6c-bf787604eb2b" xsi:nil="true"/>
    <_Flow_SignoffStatus xmlns="bcaa1149-9248-4f2c-8d6c-bf787604eb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8F034D-FFBA-4985-9C74-E94D06C44D76}"/>
</file>

<file path=customXml/itemProps2.xml><?xml version="1.0" encoding="utf-8"?>
<ds:datastoreItem xmlns:ds="http://schemas.openxmlformats.org/officeDocument/2006/customXml" ds:itemID="{ECB99EE3-2D03-4ABA-81A7-1F4B8D9B10A5}">
  <ds:schemaRefs>
    <ds:schemaRef ds:uri="http://schemas.microsoft.com/office/2006/metadata/properties"/>
    <ds:schemaRef ds:uri="http://schemas.microsoft.com/office/infopath/2007/PartnerControls"/>
    <ds:schemaRef ds:uri="9ae5cb51-3364-45dc-9cab-b2e583b6e2fa"/>
    <ds:schemaRef ds:uri="42e7a4ec-7e6d-450f-903a-161a05f0b2b9"/>
    <ds:schemaRef ds:uri="http://schemas.microsoft.com/sharepoint/v4"/>
  </ds:schemaRefs>
</ds:datastoreItem>
</file>

<file path=customXml/itemProps3.xml><?xml version="1.0" encoding="utf-8"?>
<ds:datastoreItem xmlns:ds="http://schemas.openxmlformats.org/officeDocument/2006/customXml" ds:itemID="{74989590-3BC2-4FED-8994-1F2D9950BE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Deckblatt</vt:lpstr>
      <vt:lpstr>Selbstauskunft</vt:lpstr>
      <vt:lpstr>Deckblatt!Druckbereich</vt:lpstr>
      <vt:lpstr>Selbstauskunft!Druckbereich</vt:lpstr>
      <vt:lpstr>Selbstauskunft!Drucktitel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Selbstauskunft zur Informationssicherheit</dc:title>
  <dc:subject>IS-DS-212-1</dc:subject>
  <dc:creator/>
  <cp:keywords>BSI, ISO27001, ISMS, Informationssicherheit, Cyber, Cyber Sicherheit, Cybersecurity</cp:keywords>
  <dc:description>BSI-Standard DER.2.2</dc:description>
  <cp:lastModifiedBy/>
  <cp:revision/>
  <dcterms:created xsi:type="dcterms:W3CDTF">2015-06-05T18:19:34Z</dcterms:created>
  <dcterms:modified xsi:type="dcterms:W3CDTF">2026-02-17T14:28:16Z</dcterms:modified>
  <cp:category>ISO/IEC 27001 Norm, A.15.1</cp:category>
  <cp:contentStatus>Vertraulich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0x010100DC309B39D998BA4CBF561CFE14B4B5F0</vt:lpwstr>
  </property>
  <property fmtid="{D5CDD505-2E9C-101B-9397-08002B2CF9AE}" pid="3" name="MSIP_Label_9fa36981-5e1f-4cab-a8cf-7996f301a9d3_Enabled">
    <vt:lpwstr>true</vt:lpwstr>
  </property>
  <property fmtid="{D5CDD505-2E9C-101B-9397-08002B2CF9AE}" pid="4" name="MSIP_Label_9fa36981-5e1f-4cab-a8cf-7996f301a9d3_SetDate">
    <vt:lpwstr>2021-09-22T13:38:41Z</vt:lpwstr>
  </property>
  <property fmtid="{D5CDD505-2E9C-101B-9397-08002B2CF9AE}" pid="5" name="MSIP_Label_9fa36981-5e1f-4cab-a8cf-7996f301a9d3_Method">
    <vt:lpwstr>Standard</vt:lpwstr>
  </property>
  <property fmtid="{D5CDD505-2E9C-101B-9397-08002B2CF9AE}" pid="6" name="MSIP_Label_9fa36981-5e1f-4cab-a8cf-7996f301a9d3_Name">
    <vt:lpwstr>Intern</vt:lpwstr>
  </property>
  <property fmtid="{D5CDD505-2E9C-101B-9397-08002B2CF9AE}" pid="7" name="MSIP_Label_9fa36981-5e1f-4cab-a8cf-7996f301a9d3_SiteId">
    <vt:lpwstr>6af97098-95ec-4538-9a68-24b3426aa001</vt:lpwstr>
  </property>
  <property fmtid="{D5CDD505-2E9C-101B-9397-08002B2CF9AE}" pid="8" name="MSIP_Label_9fa36981-5e1f-4cab-a8cf-7996f301a9d3_ActionId">
    <vt:lpwstr>9a5bcc50-2540-4752-a6af-826c0a3590f0</vt:lpwstr>
  </property>
  <property fmtid="{D5CDD505-2E9C-101B-9397-08002B2CF9AE}" pid="9" name="MSIP_Label_9fa36981-5e1f-4cab-a8cf-7996f301a9d3_ContentBits">
    <vt:lpwstr>0</vt:lpwstr>
  </property>
  <property fmtid="{D5CDD505-2E9C-101B-9397-08002B2CF9AE}" pid="10" name="TaxKeyword">
    <vt:lpwstr>31;#Informationssicherheit|49cc32e7-7747-487e-bd52-02839e4bb823;#30;#Cyber Sicherheit|b6dcae64-4b1d-4779-aaaa-dfee8cca3682;#29;#ISO27001|76707c07-bf89-4d77-b590-185c807bb426;#28;#ISMS|7d5155c6-c45f-4b24-aa25-f37f37c98f7c;#27;#Cybersecurity|6464f58c-9127-4f80-bcf3-f7feae7e84d7;#26;#Cyber|7fd46b33-9026-420a-9dec-ba2a632515e0;#25;#BSI|a5c6fe7d-e154-4c3c-bff9-e8ac962ec7ba</vt:lpwstr>
  </property>
  <property fmtid="{D5CDD505-2E9C-101B-9397-08002B2CF9AE}" pid="11" name="TaxKeywordTaxHTField">
    <vt:lpwstr>Informationssicherheit|49cc32e7-7747-487e-bd52-02839e4bb823;Cyber Sicherheit|b6dcae64-4b1d-4779-aaaa-dfee8cca3682;ISO27001|76707c07-bf89-4d77-b590-185c807bb426;ISMS|7d5155c6-c45f-4b24-aa25-f37f37c98f7c;Cybersecurity|6464f58c-9127-4f80-bcf3-f7feae7e84d7;Cyber|7fd46b33-9026-420a-9dec-ba2a632515e0;BSI|a5c6fe7d-e154-4c3c-bff9-e8ac962ec7ba</vt:lpwstr>
  </property>
  <property fmtid="{D5CDD505-2E9C-101B-9397-08002B2CF9AE}" pid="12" name="MediaServiceImageTags">
    <vt:lpwstr/>
  </property>
</Properties>
</file>